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ger Perez\Documents\Incomedia\"/>
    </mc:Choice>
  </mc:AlternateContent>
  <bookViews>
    <workbookView xWindow="0" yWindow="0" windowWidth="20490" windowHeight="7755"/>
  </bookViews>
  <sheets>
    <sheet name="FACTURA" sheetId="1" r:id="rId1"/>
    <sheet name="BASE" sheetId="2" r:id="rId2"/>
    <sheet name="PRODUCTOS" sheetId="3" r:id="rId3"/>
    <sheet name="CLIENTES" sheetId="4" r:id="rId4"/>
  </sheets>
  <definedNames>
    <definedName name="CATALOGO">PRODUCTOS!$A$2:$E$6</definedName>
    <definedName name="Clientes">CLIENTES!$A$2:$C$40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" i="2"/>
  <c r="C7" i="1" l="1"/>
  <c r="G4" i="1" l="1"/>
  <c r="C11" i="1" l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F17" i="1" l="1"/>
  <c r="F16" i="1"/>
  <c r="F15" i="1"/>
  <c r="F14" i="1"/>
  <c r="F13" i="1"/>
  <c r="F12" i="1"/>
  <c r="F11" i="1"/>
  <c r="E10" i="1"/>
  <c r="F10" i="1" s="1"/>
  <c r="D10" i="1"/>
  <c r="C10" i="1"/>
  <c r="B4" i="1"/>
  <c r="F18" i="1" l="1"/>
  <c r="F19" i="1" l="1"/>
  <c r="F20" i="1" s="1"/>
</calcChain>
</file>

<file path=xl/sharedStrings.xml><?xml version="1.0" encoding="utf-8"?>
<sst xmlns="http://schemas.openxmlformats.org/spreadsheetml/2006/main" count="51" uniqueCount="42">
  <si>
    <t>CANT.</t>
  </si>
  <si>
    <t>COD.PROD</t>
  </si>
  <si>
    <t>PRODUCTO</t>
  </si>
  <si>
    <t>DESCRIPCION</t>
  </si>
  <si>
    <t>P/U</t>
  </si>
  <si>
    <t>CLIENTE:</t>
  </si>
  <si>
    <t>DIRECCION:</t>
  </si>
  <si>
    <t>FECHA</t>
  </si>
  <si>
    <t>FECHA:</t>
  </si>
  <si>
    <t>FAC. Nº:</t>
  </si>
  <si>
    <t>NOMBRE DEL NEGOCIO</t>
  </si>
  <si>
    <t>SUBTOTALES</t>
  </si>
  <si>
    <t>IVA</t>
  </si>
  <si>
    <t>TOTAL</t>
  </si>
  <si>
    <t>PRECIO TOTAL</t>
  </si>
  <si>
    <t>CLIENTE</t>
  </si>
  <si>
    <t>CANT</t>
  </si>
  <si>
    <t>PRECIO UNIT</t>
  </si>
  <si>
    <t>PROVEEDOR</t>
  </si>
  <si>
    <t>DIRECCIÓN</t>
  </si>
  <si>
    <t>CIUDAD</t>
  </si>
  <si>
    <t>Arroz</t>
  </si>
  <si>
    <t>80/20</t>
  </si>
  <si>
    <t>Azucar</t>
  </si>
  <si>
    <t>Caña</t>
  </si>
  <si>
    <t>Aceite</t>
  </si>
  <si>
    <t>Ambar</t>
  </si>
  <si>
    <t>Harina</t>
  </si>
  <si>
    <t>Star</t>
  </si>
  <si>
    <t>Frijoles</t>
  </si>
  <si>
    <t>Rojo</t>
  </si>
  <si>
    <t>Paula Hodgson Perez</t>
  </si>
  <si>
    <t>Roger Perez Bello</t>
  </si>
  <si>
    <t>Bº Peter Ferrera,Frente al instituto Colon</t>
  </si>
  <si>
    <t>Bº Sandino Contigua A la escuela primaria</t>
  </si>
  <si>
    <t>Firma del Vendedor</t>
  </si>
  <si>
    <t xml:space="preserve">       ________________________________</t>
  </si>
  <si>
    <t>Direccion y Nº Identificacion Fiscal</t>
  </si>
  <si>
    <t>IVA 12 %</t>
  </si>
  <si>
    <t>TOTAL A PAG</t>
  </si>
  <si>
    <t>Nº.FACT</t>
  </si>
  <si>
    <t>Bilwis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</si>
</sst>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$-409]#,##0.00"/>
    <numFmt numFmtId="165" formatCode="dd\-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164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2" applyFont="1" applyBorder="1" applyAlignment="1">
      <alignment horizontal="center"/>
    </xf>
    <xf numFmtId="43" fontId="0" fillId="0" borderId="1" xfId="2" applyFont="1" applyBorder="1"/>
    <xf numFmtId="165" fontId="0" fillId="0" borderId="0" xfId="0" applyNumberFormat="1"/>
    <xf numFmtId="43" fontId="0" fillId="0" borderId="0" xfId="2" applyFon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7</xdr:row>
          <xdr:rowOff>19050</xdr:rowOff>
        </xdr:from>
        <xdr:to>
          <xdr:col>7</xdr:col>
          <xdr:colOff>723900</xdr:colOff>
          <xdr:row>8</xdr:row>
          <xdr:rowOff>133350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G21"/>
  <sheetViews>
    <sheetView tabSelected="1" zoomScaleNormal="100" workbookViewId="0">
      <selection activeCell="A11" sqref="A11"/>
    </sheetView>
  </sheetViews>
  <sheetFormatPr baseColWidth="10" defaultRowHeight="15" x14ac:dyDescent="0.25"/>
  <cols>
    <col min="1" max="1" width="7.42578125" customWidth="1"/>
    <col min="2" max="2" width="10.140625" customWidth="1"/>
    <col min="3" max="3" width="15.28515625" customWidth="1"/>
    <col min="4" max="4" width="20.7109375" customWidth="1"/>
    <col min="5" max="5" width="11.85546875" customWidth="1"/>
  </cols>
  <sheetData>
    <row r="1" spans="1:7" x14ac:dyDescent="0.25">
      <c r="A1" s="16" t="s">
        <v>10</v>
      </c>
      <c r="B1" s="16"/>
      <c r="C1" s="16"/>
      <c r="D1" s="16"/>
      <c r="E1" s="16"/>
      <c r="F1" s="16"/>
    </row>
    <row r="2" spans="1:7" x14ac:dyDescent="0.25">
      <c r="C2" s="16" t="s">
        <v>37</v>
      </c>
      <c r="D2" s="16"/>
      <c r="E2" s="16"/>
    </row>
    <row r="4" spans="1:7" x14ac:dyDescent="0.25">
      <c r="A4" s="5" t="s">
        <v>8</v>
      </c>
      <c r="B4" s="19">
        <f ca="1">TODAY()</f>
        <v>41893</v>
      </c>
      <c r="C4" s="19"/>
      <c r="E4" s="4" t="s">
        <v>9</v>
      </c>
      <c r="G4">
        <f>MAX(BASE!B2:B150)+1</f>
        <v>1</v>
      </c>
    </row>
    <row r="6" spans="1:7" x14ac:dyDescent="0.25">
      <c r="A6" s="18" t="s">
        <v>5</v>
      </c>
      <c r="B6" s="18"/>
      <c r="C6" s="17"/>
      <c r="D6" s="17"/>
      <c r="E6" s="17"/>
      <c r="F6" s="17"/>
    </row>
    <row r="7" spans="1:7" x14ac:dyDescent="0.25">
      <c r="A7" s="18" t="s">
        <v>6</v>
      </c>
      <c r="B7" s="18"/>
      <c r="C7" s="17" t="str">
        <f>IF(C6&lt;&gt;"",VLOOKUP(C6,Clientes,2,0),"")</f>
        <v/>
      </c>
      <c r="D7" s="17"/>
      <c r="E7" s="17"/>
      <c r="F7" s="17"/>
    </row>
    <row r="9" spans="1:7" s="1" customFormat="1" x14ac:dyDescent="0.25">
      <c r="A9" s="6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6" t="s">
        <v>13</v>
      </c>
    </row>
    <row r="10" spans="1:7" x14ac:dyDescent="0.25">
      <c r="A10" s="11"/>
      <c r="B10" s="11"/>
      <c r="C10" s="11" t="str">
        <f t="shared" ref="C10:C17" si="0">IF($B10&lt;&gt;"",VLOOKUP($B10,CATALOGO,2,0),"")</f>
        <v/>
      </c>
      <c r="D10" s="11" t="str">
        <f t="shared" ref="D10:D17" si="1">IF($B10&lt;&gt;"",VLOOKUP($B10,CATALOGO,3,0),"")</f>
        <v/>
      </c>
      <c r="E10" s="12" t="str">
        <f t="shared" ref="E10:E17" si="2">IF($B10&lt;&gt;"",VLOOKUP($B10,CATALOGO,4,0),"")</f>
        <v/>
      </c>
      <c r="F10" s="12" t="str">
        <f>IF(A10&gt;0,A10*E10,"")</f>
        <v/>
      </c>
    </row>
    <row r="11" spans="1:7" x14ac:dyDescent="0.25">
      <c r="A11" s="11"/>
      <c r="B11" s="11"/>
      <c r="C11" s="11" t="str">
        <f t="shared" si="0"/>
        <v/>
      </c>
      <c r="D11" s="11" t="str">
        <f t="shared" si="1"/>
        <v/>
      </c>
      <c r="E11" s="12" t="str">
        <f t="shared" si="2"/>
        <v/>
      </c>
      <c r="F11" s="12" t="str">
        <f t="shared" ref="F11:F17" si="3">IF(A11&gt;0,A11*E11,"")</f>
        <v/>
      </c>
    </row>
    <row r="12" spans="1:7" x14ac:dyDescent="0.25">
      <c r="A12" s="11"/>
      <c r="B12" s="11"/>
      <c r="C12" s="11" t="str">
        <f t="shared" si="0"/>
        <v/>
      </c>
      <c r="D12" s="11" t="str">
        <f t="shared" si="1"/>
        <v/>
      </c>
      <c r="E12" s="12" t="str">
        <f t="shared" si="2"/>
        <v/>
      </c>
      <c r="F12" s="12" t="str">
        <f t="shared" si="3"/>
        <v/>
      </c>
    </row>
    <row r="13" spans="1:7" x14ac:dyDescent="0.25">
      <c r="A13" s="11"/>
      <c r="B13" s="11"/>
      <c r="C13" s="11" t="str">
        <f t="shared" si="0"/>
        <v/>
      </c>
      <c r="D13" s="11" t="str">
        <f t="shared" si="1"/>
        <v/>
      </c>
      <c r="E13" s="12" t="str">
        <f t="shared" si="2"/>
        <v/>
      </c>
      <c r="F13" s="12" t="str">
        <f t="shared" si="3"/>
        <v/>
      </c>
    </row>
    <row r="14" spans="1:7" x14ac:dyDescent="0.25">
      <c r="A14" s="11"/>
      <c r="B14" s="11"/>
      <c r="C14" s="11" t="str">
        <f t="shared" si="0"/>
        <v/>
      </c>
      <c r="D14" s="11" t="str">
        <f t="shared" si="1"/>
        <v/>
      </c>
      <c r="E14" s="12" t="str">
        <f t="shared" si="2"/>
        <v/>
      </c>
      <c r="F14" s="12" t="str">
        <f t="shared" si="3"/>
        <v/>
      </c>
    </row>
    <row r="15" spans="1:7" x14ac:dyDescent="0.25">
      <c r="A15" s="11"/>
      <c r="B15" s="11"/>
      <c r="C15" s="11" t="str">
        <f t="shared" si="0"/>
        <v/>
      </c>
      <c r="D15" s="11" t="str">
        <f t="shared" si="1"/>
        <v/>
      </c>
      <c r="E15" s="12" t="str">
        <f t="shared" si="2"/>
        <v/>
      </c>
      <c r="F15" s="12" t="str">
        <f t="shared" si="3"/>
        <v/>
      </c>
    </row>
    <row r="16" spans="1:7" x14ac:dyDescent="0.25">
      <c r="A16" s="11"/>
      <c r="B16" s="11"/>
      <c r="C16" s="11" t="str">
        <f t="shared" si="0"/>
        <v/>
      </c>
      <c r="D16" s="11" t="str">
        <f t="shared" si="1"/>
        <v/>
      </c>
      <c r="E16" s="12" t="str">
        <f t="shared" si="2"/>
        <v/>
      </c>
      <c r="F16" s="12" t="str">
        <f t="shared" si="3"/>
        <v/>
      </c>
    </row>
    <row r="17" spans="1:6" x14ac:dyDescent="0.25">
      <c r="A17" s="11"/>
      <c r="B17" s="11"/>
      <c r="C17" s="11" t="str">
        <f t="shared" si="0"/>
        <v/>
      </c>
      <c r="D17" s="11" t="str">
        <f t="shared" si="1"/>
        <v/>
      </c>
      <c r="E17" s="12" t="str">
        <f t="shared" si="2"/>
        <v/>
      </c>
      <c r="F17" s="12" t="str">
        <f t="shared" si="3"/>
        <v/>
      </c>
    </row>
    <row r="18" spans="1:6" x14ac:dyDescent="0.25">
      <c r="E18" s="7" t="s">
        <v>11</v>
      </c>
      <c r="F18" s="13">
        <f>SUM(F10:F17)</f>
        <v>0</v>
      </c>
    </row>
    <row r="19" spans="1:6" x14ac:dyDescent="0.25">
      <c r="E19" s="7" t="s">
        <v>38</v>
      </c>
      <c r="F19" s="13">
        <f>F18*12%</f>
        <v>0</v>
      </c>
    </row>
    <row r="20" spans="1:6" x14ac:dyDescent="0.25">
      <c r="A20" t="s">
        <v>36</v>
      </c>
      <c r="E20" s="7" t="s">
        <v>39</v>
      </c>
      <c r="F20" s="13">
        <f>F18+F19</f>
        <v>0</v>
      </c>
    </row>
    <row r="21" spans="1:6" x14ac:dyDescent="0.25">
      <c r="A21" s="16" t="s">
        <v>35</v>
      </c>
      <c r="B21" s="16"/>
      <c r="C21" s="16"/>
    </row>
  </sheetData>
  <mergeCells count="8">
    <mergeCell ref="A21:C21"/>
    <mergeCell ref="C2:E2"/>
    <mergeCell ref="A1:F1"/>
    <mergeCell ref="C6:F6"/>
    <mergeCell ref="A6:B6"/>
    <mergeCell ref="A7:B7"/>
    <mergeCell ref="C7:F7"/>
    <mergeCell ref="B4:C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6</xdr:col>
                <xdr:colOff>66675</xdr:colOff>
                <xdr:row>7</xdr:row>
                <xdr:rowOff>19050</xdr:rowOff>
              </from>
              <to>
                <xdr:col>7</xdr:col>
                <xdr:colOff>723900</xdr:colOff>
                <xdr:row>8</xdr:row>
                <xdr:rowOff>133350</xdr:rowOff>
              </to>
            </anchor>
          </controlPr>
        </control>
      </mc:Choice>
      <mc:Fallback>
        <control shapeId="102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CLIENTES!$A$2:$A$20</xm:f>
          </x14:formula1>
          <xm:sqref>C6:F6</xm:sqref>
        </x14:dataValidation>
        <x14:dataValidation type="list" allowBlank="1" showInputMessage="1" showErrorMessage="1">
          <x14:formula1>
            <xm:f>PRODUCTOS!$A$2:$A$12</xm:f>
          </x14:formula1>
          <xm:sqref>B10:B17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J23"/>
  <sheetViews>
    <sheetView zoomScale="90" zoomScaleNormal="90" workbookViewId="0">
      <selection activeCell="C5" sqref="C5"/>
    </sheetView>
  </sheetViews>
  <sheetFormatPr baseColWidth="10" defaultRowHeight="15" x14ac:dyDescent="0.25"/>
  <cols>
    <col min="1" max="1" width="10.42578125" style="14" customWidth="1"/>
    <col min="2" max="2" width="13.28515625" customWidth="1"/>
    <col min="3" max="3" width="22.140625" customWidth="1"/>
    <col min="4" max="4" width="10.28515625" customWidth="1"/>
    <col min="6" max="6" width="26.7109375" customWidth="1"/>
    <col min="7" max="7" width="35" customWidth="1"/>
    <col min="9" max="9" width="14.5703125" customWidth="1"/>
  </cols>
  <sheetData>
    <row r="1" spans="1:10" s="2" customFormat="1" x14ac:dyDescent="0.25">
      <c r="A1" s="1" t="s">
        <v>7</v>
      </c>
      <c r="B1" s="8" t="s">
        <v>40</v>
      </c>
      <c r="C1" s="8" t="s">
        <v>15</v>
      </c>
      <c r="D1" s="8" t="s">
        <v>16</v>
      </c>
      <c r="E1" s="8" t="s">
        <v>1</v>
      </c>
      <c r="F1" s="8" t="s">
        <v>2</v>
      </c>
      <c r="G1" s="8" t="s">
        <v>3</v>
      </c>
      <c r="H1" s="9" t="s">
        <v>17</v>
      </c>
      <c r="I1" s="9" t="s">
        <v>14</v>
      </c>
      <c r="J1" s="8" t="s">
        <v>12</v>
      </c>
    </row>
    <row r="2" spans="1:10" x14ac:dyDescent="0.25">
      <c r="J2" s="15">
        <f>H2*12</f>
        <v>0</v>
      </c>
    </row>
    <row r="3" spans="1:10" x14ac:dyDescent="0.25">
      <c r="J3" s="15">
        <f t="shared" ref="J3:J23" si="0">H3*12</f>
        <v>0</v>
      </c>
    </row>
    <row r="4" spans="1:10" x14ac:dyDescent="0.25">
      <c r="J4" s="15">
        <f t="shared" si="0"/>
        <v>0</v>
      </c>
    </row>
    <row r="5" spans="1:10" x14ac:dyDescent="0.25">
      <c r="J5" s="15">
        <f t="shared" si="0"/>
        <v>0</v>
      </c>
    </row>
    <row r="6" spans="1:10" x14ac:dyDescent="0.25">
      <c r="J6" s="15">
        <f t="shared" si="0"/>
        <v>0</v>
      </c>
    </row>
    <row r="7" spans="1:10" x14ac:dyDescent="0.25">
      <c r="J7" s="15">
        <f t="shared" si="0"/>
        <v>0</v>
      </c>
    </row>
    <row r="8" spans="1:10" x14ac:dyDescent="0.25">
      <c r="J8" s="15">
        <f t="shared" si="0"/>
        <v>0</v>
      </c>
    </row>
    <row r="9" spans="1:10" x14ac:dyDescent="0.25">
      <c r="J9" s="15">
        <f t="shared" si="0"/>
        <v>0</v>
      </c>
    </row>
    <row r="10" spans="1:10" x14ac:dyDescent="0.25">
      <c r="J10" s="15">
        <f t="shared" si="0"/>
        <v>0</v>
      </c>
    </row>
    <row r="11" spans="1:10" x14ac:dyDescent="0.25">
      <c r="J11" s="15">
        <f t="shared" si="0"/>
        <v>0</v>
      </c>
    </row>
    <row r="12" spans="1:10" x14ac:dyDescent="0.25">
      <c r="J12" s="15">
        <f t="shared" si="0"/>
        <v>0</v>
      </c>
    </row>
    <row r="13" spans="1:10" x14ac:dyDescent="0.25">
      <c r="J13" s="15">
        <f t="shared" si="0"/>
        <v>0</v>
      </c>
    </row>
    <row r="14" spans="1:10" x14ac:dyDescent="0.25">
      <c r="J14" s="15">
        <f t="shared" si="0"/>
        <v>0</v>
      </c>
    </row>
    <row r="15" spans="1:10" x14ac:dyDescent="0.25">
      <c r="J15" s="15">
        <f t="shared" si="0"/>
        <v>0</v>
      </c>
    </row>
    <row r="16" spans="1:10" x14ac:dyDescent="0.25">
      <c r="J16" s="15">
        <f t="shared" si="0"/>
        <v>0</v>
      </c>
    </row>
    <row r="17" spans="10:10" x14ac:dyDescent="0.25">
      <c r="J17" s="15">
        <f t="shared" si="0"/>
        <v>0</v>
      </c>
    </row>
    <row r="18" spans="10:10" x14ac:dyDescent="0.25">
      <c r="J18" s="15">
        <f t="shared" si="0"/>
        <v>0</v>
      </c>
    </row>
    <row r="19" spans="10:10" x14ac:dyDescent="0.25">
      <c r="J19" s="15">
        <f t="shared" si="0"/>
        <v>0</v>
      </c>
    </row>
    <row r="20" spans="10:10" x14ac:dyDescent="0.25">
      <c r="J20" s="15">
        <f t="shared" si="0"/>
        <v>0</v>
      </c>
    </row>
    <row r="21" spans="10:10" x14ac:dyDescent="0.25">
      <c r="J21" s="15">
        <f t="shared" si="0"/>
        <v>0</v>
      </c>
    </row>
    <row r="22" spans="10:10" x14ac:dyDescent="0.25">
      <c r="J22" s="15">
        <f t="shared" si="0"/>
        <v>0</v>
      </c>
    </row>
    <row r="23" spans="10:10" x14ac:dyDescent="0.25">
      <c r="J23" s="15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E8"/>
  <sheetViews>
    <sheetView zoomScaleNormal="100" zoomScaleSheetLayoutView="100" workbookViewId="0">
      <selection activeCell="D10" sqref="D10"/>
    </sheetView>
  </sheetViews>
  <sheetFormatPr baseColWidth="10" defaultRowHeight="15" x14ac:dyDescent="0.25"/>
  <cols>
    <col min="1" max="1" width="14.42578125" customWidth="1"/>
    <col min="2" max="2" width="17.85546875" customWidth="1"/>
    <col min="3" max="3" width="16.7109375" customWidth="1"/>
    <col min="4" max="4" width="13.85546875" customWidth="1"/>
    <col min="5" max="5" width="11.85546875" customWidth="1"/>
  </cols>
  <sheetData>
    <row r="1" spans="1:5" x14ac:dyDescent="0.25">
      <c r="A1" s="1" t="s">
        <v>1</v>
      </c>
      <c r="B1" s="1" t="s">
        <v>2</v>
      </c>
      <c r="C1" s="1" t="s">
        <v>3</v>
      </c>
      <c r="D1" s="1" t="s">
        <v>17</v>
      </c>
      <c r="E1" s="1" t="s">
        <v>18</v>
      </c>
    </row>
    <row r="2" spans="1:5" x14ac:dyDescent="0.25">
      <c r="A2" s="3">
        <v>1001</v>
      </c>
      <c r="B2" s="3" t="s">
        <v>21</v>
      </c>
      <c r="C2" s="3" t="s">
        <v>22</v>
      </c>
      <c r="D2" s="10">
        <v>45</v>
      </c>
      <c r="E2" s="3"/>
    </row>
    <row r="3" spans="1:5" x14ac:dyDescent="0.25">
      <c r="A3" s="3">
        <v>1002</v>
      </c>
      <c r="B3" s="3" t="s">
        <v>23</v>
      </c>
      <c r="C3" s="3" t="s">
        <v>24</v>
      </c>
      <c r="D3" s="10">
        <v>48</v>
      </c>
      <c r="E3" s="3"/>
    </row>
    <row r="4" spans="1:5" x14ac:dyDescent="0.25">
      <c r="A4" s="3">
        <v>1003</v>
      </c>
      <c r="B4" s="3" t="s">
        <v>25</v>
      </c>
      <c r="C4" s="3" t="s">
        <v>26</v>
      </c>
      <c r="D4" s="10">
        <v>30</v>
      </c>
      <c r="E4" s="3"/>
    </row>
    <row r="5" spans="1:5" x14ac:dyDescent="0.25">
      <c r="A5" s="3">
        <v>1004</v>
      </c>
      <c r="B5" s="3" t="s">
        <v>27</v>
      </c>
      <c r="C5" s="3" t="s">
        <v>28</v>
      </c>
      <c r="D5" s="10">
        <v>20</v>
      </c>
      <c r="E5" s="3"/>
    </row>
    <row r="6" spans="1:5" x14ac:dyDescent="0.25">
      <c r="A6" s="3">
        <v>1005</v>
      </c>
      <c r="B6" s="3" t="s">
        <v>29</v>
      </c>
      <c r="C6" s="3" t="s">
        <v>30</v>
      </c>
      <c r="D6" s="10">
        <v>25</v>
      </c>
      <c r="E6" s="3"/>
    </row>
    <row r="7" spans="1:5" x14ac:dyDescent="0.25">
      <c r="A7" s="3"/>
      <c r="B7" s="3"/>
      <c r="C7" s="3"/>
      <c r="D7" s="10"/>
      <c r="E7" s="3"/>
    </row>
    <row r="8" spans="1:5" x14ac:dyDescent="0.25">
      <c r="A8" s="3"/>
      <c r="B8" s="3"/>
      <c r="C8" s="3"/>
      <c r="D8" s="3"/>
      <c r="E8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C3"/>
  <sheetViews>
    <sheetView zoomScaleNormal="100" workbookViewId="0">
      <selection activeCell="B18" sqref="B18"/>
    </sheetView>
  </sheetViews>
  <sheetFormatPr baseColWidth="10" defaultRowHeight="15" x14ac:dyDescent="0.25"/>
  <cols>
    <col min="1" max="1" width="27.42578125" customWidth="1"/>
    <col min="2" max="2" width="45.85546875" customWidth="1"/>
    <col min="3" max="3" width="14.28515625" customWidth="1"/>
  </cols>
  <sheetData>
    <row r="1" spans="1:3" s="1" customFormat="1" x14ac:dyDescent="0.25">
      <c r="A1" s="1" t="s">
        <v>15</v>
      </c>
      <c r="B1" s="1" t="s">
        <v>19</v>
      </c>
      <c r="C1" s="1" t="s">
        <v>20</v>
      </c>
    </row>
    <row r="2" spans="1:3" x14ac:dyDescent="0.25">
      <c r="A2" t="s">
        <v>31</v>
      </c>
      <c r="B2" t="s">
        <v>34</v>
      </c>
      <c r="C2" t="s">
        <v>41</v>
      </c>
    </row>
    <row r="3" spans="1:3" x14ac:dyDescent="0.25">
      <c r="A3" t="s">
        <v>32</v>
      </c>
      <c r="B3" t="s">
        <v>33</v>
      </c>
      <c r="C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FACTURA</vt:lpstr>
      <vt:lpstr>BASE</vt:lpstr>
      <vt:lpstr>PRODUCTOS</vt:lpstr>
      <vt:lpstr>CLIENTES</vt:lpstr>
      <vt:lpstr>CATALOGO</vt:lpstr>
      <vt:lpstr>Clientes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R. Perez Bello</dc:creator>
  <cp:lastModifiedBy>Roger Perez</cp:lastModifiedBy>
  <cp:lastPrinted>2014-09-11T04:23:06Z</cp:lastPrinted>
  <dcterms:created xsi:type="dcterms:W3CDTF">2012-12-22T01:06:37Z</dcterms:created>
  <dcterms:modified xsi:type="dcterms:W3CDTF">2014-09-11T04:28:18Z</dcterms:modified>
</cp:coreProperties>
</file>